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L100" i="1" s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95" i="1" l="1"/>
  <c r="G176" i="1"/>
  <c r="I81" i="1"/>
  <c r="I196" i="1" s="1"/>
  <c r="G62" i="1"/>
  <c r="F196" i="1"/>
  <c r="G196" i="1"/>
  <c r="H196" i="1"/>
  <c r="J196" i="1"/>
</calcChain>
</file>

<file path=xl/sharedStrings.xml><?xml version="1.0" encoding="utf-8"?>
<sst xmlns="http://schemas.openxmlformats.org/spreadsheetml/2006/main" count="211" uniqueCount="59">
  <si>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</si>
  <si>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</si>
  <si>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</si>
  <si>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</si>
  <si>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</si>
  <si>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</si>
  <si>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</si>
  <si>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</si>
  <si>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</si>
  <si>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</si>
  <si>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</si>
  <si>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</si>
  <si>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</si>
  <si>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</si>
  <si>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</si>
  <si>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</si>
  <si>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</si>
  <si>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</si>
  <si>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</si>
  <si>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</si>
  <si>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</si>
  <si>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</si>
  <si>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</si>
  <si>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</si>
  <si>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</si>
  <si>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</si>
  <si>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</si>
  <si>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</si>
  <si>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</si>
  <si>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</si>
  <si>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</si>
  <si>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</si>
  <si>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</si>
  <si>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</si>
  <si>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</si>
  <si>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</si>
  <si>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</si>
  <si>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</si>
  <si>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</si>
  <si>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с.Кстинино</t>
  </si>
  <si>
    <t>директор школы</t>
  </si>
  <si>
    <t>Ковальчук Н.А.</t>
  </si>
  <si>
    <t>Хлеб украинский</t>
  </si>
  <si>
    <t>Какао</t>
  </si>
  <si>
    <t>Рагу овощное с мясом</t>
  </si>
  <si>
    <t>Сырок творожный</t>
  </si>
  <si>
    <t>Салат Икра кабачковая</t>
  </si>
  <si>
    <t>Котлета мясная/рожки/соус</t>
  </si>
  <si>
    <t>Чай</t>
  </si>
  <si>
    <t>Гуляш куриный/ греча</t>
  </si>
  <si>
    <t>Биточки/капуста тушеная</t>
  </si>
  <si>
    <t>Салат Помидор  порционно</t>
  </si>
  <si>
    <t>Котлета рыбная с соусом/рис</t>
  </si>
  <si>
    <t>Салат Огурцы  порционно</t>
  </si>
  <si>
    <t>Салат Огурец соленый порционно</t>
  </si>
  <si>
    <t>Котлета куриная с соусом/греча</t>
  </si>
  <si>
    <t>Салат Зеленый горошек</t>
  </si>
  <si>
    <t>Напиток из кураги</t>
  </si>
  <si>
    <t>Напиток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</si>
</sst>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FFF3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15" fillId="4" borderId="2" xfId="0" applyFont="1" applyFill="1" applyBorder="1" applyProtection="1">
      <protection locked="0"/>
    </xf>
    <xf numFmtId="0" fontId="14" fillId="4" borderId="2" xfId="0" applyFont="1" applyFill="1" applyBorder="1" applyProtection="1">
      <protection locked="0"/>
    </xf>
    <xf numFmtId="0" fontId="16" fillId="5" borderId="2" xfId="0" applyFont="1" applyFill="1" applyBorder="1" applyAlignment="1" applyProtection="1">
      <alignment vertical="top" wrapText="1"/>
      <protection locked="0"/>
    </xf>
    <xf numFmtId="0" fontId="16" fillId="5" borderId="2" xfId="0" applyFont="1" applyFill="1" applyBorder="1" applyAlignment="1" applyProtection="1">
      <alignment horizontal="right" vertical="top" wrapText="1"/>
      <protection locked="0"/>
    </xf>
    <xf numFmtId="0" fontId="14" fillId="6" borderId="4" xfId="0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5" fillId="4" borderId="4" xfId="0" applyFont="1" applyFill="1" applyBorder="1" applyProtection="1">
      <protection locked="0"/>
    </xf>
    <xf numFmtId="0" fontId="14" fillId="4" borderId="4" xfId="0" applyFont="1" applyFill="1" applyBorder="1" applyProtection="1">
      <protection locked="0"/>
    </xf>
    <xf numFmtId="0" fontId="17" fillId="6" borderId="4" xfId="0" applyFon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6" fillId="5" borderId="4" xfId="0" applyFont="1" applyFill="1" applyBorder="1" applyAlignment="1" applyProtection="1">
      <alignment vertical="top" wrapText="1"/>
      <protection locked="0"/>
    </xf>
    <xf numFmtId="0" fontId="17" fillId="6" borderId="4" xfId="0" applyFont="1" applyFill="1" applyBorder="1" applyAlignment="1" applyProtection="1">
      <alignment wrapText="1"/>
      <protection locked="0"/>
    </xf>
    <xf numFmtId="0" fontId="17" fillId="6" borderId="2" xfId="0" applyFont="1" applyFill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39</v>
      </c>
      <c r="D1" s="73"/>
      <c r="E1" s="73"/>
      <c r="F1" s="12" t="s">
        <v>16</v>
      </c>
      <c r="G1" s="2" t="s">
        <v>17</v>
      </c>
      <c r="H1" s="74" t="s">
        <v>40</v>
      </c>
      <c r="I1" s="74"/>
      <c r="J1" s="74"/>
      <c r="K1" s="74"/>
    </row>
    <row r="2" spans="1:12" ht="18" x14ac:dyDescent="0.2">
      <c r="A2" s="35" t="s">
        <v>6</v>
      </c>
      <c r="C2" s="2"/>
      <c r="G2" s="2" t="s">
        <v>18</v>
      </c>
      <c r="H2" s="74" t="s">
        <v>41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19</v>
      </c>
      <c r="I3" s="47">
        <v>5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75" t="s">
        <v>49</v>
      </c>
      <c r="F6" s="57">
        <v>270</v>
      </c>
      <c r="G6" s="58">
        <v>22</v>
      </c>
      <c r="H6" s="58">
        <v>27</v>
      </c>
      <c r="I6" s="58">
        <v>37</v>
      </c>
      <c r="J6" s="58">
        <v>472</v>
      </c>
      <c r="K6" s="40"/>
      <c r="L6" s="39"/>
    </row>
    <row r="7" spans="1:12" ht="15" x14ac:dyDescent="0.25">
      <c r="A7" s="23"/>
      <c r="B7" s="15"/>
      <c r="C7" s="11"/>
      <c r="D7" s="6"/>
      <c r="E7" s="53"/>
      <c r="F7" s="54"/>
      <c r="G7" s="52"/>
      <c r="H7" s="52"/>
      <c r="I7" s="52"/>
      <c r="J7" s="55"/>
      <c r="K7" s="43"/>
      <c r="L7" s="42"/>
    </row>
    <row r="8" spans="1:12" ht="15" x14ac:dyDescent="0.25">
      <c r="A8" s="23"/>
      <c r="B8" s="15"/>
      <c r="C8" s="11"/>
      <c r="D8" s="7" t="s">
        <v>22</v>
      </c>
      <c r="E8" s="76" t="s">
        <v>43</v>
      </c>
      <c r="F8" s="50">
        <v>200</v>
      </c>
      <c r="G8" s="52">
        <v>6</v>
      </c>
      <c r="H8" s="52">
        <v>5</v>
      </c>
      <c r="I8" s="52">
        <v>71</v>
      </c>
      <c r="J8" s="52">
        <v>153.91999999999999</v>
      </c>
      <c r="K8" s="43"/>
      <c r="L8" s="42"/>
    </row>
    <row r="9" spans="1:12" ht="15" x14ac:dyDescent="0.25">
      <c r="A9" s="23"/>
      <c r="B9" s="15"/>
      <c r="C9" s="11"/>
      <c r="D9" s="7" t="s">
        <v>23</v>
      </c>
      <c r="E9" s="50" t="s">
        <v>42</v>
      </c>
      <c r="F9" s="50">
        <v>50</v>
      </c>
      <c r="G9" s="52">
        <v>2</v>
      </c>
      <c r="H9" s="52">
        <v>0</v>
      </c>
      <c r="I9" s="52">
        <v>15</v>
      </c>
      <c r="J9" s="52">
        <v>130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65" t="s">
        <v>56</v>
      </c>
      <c r="F11" s="42">
        <v>60</v>
      </c>
      <c r="G11" s="42">
        <v>4.5999999999999996</v>
      </c>
      <c r="H11" s="42">
        <v>0.2</v>
      </c>
      <c r="I11" s="42">
        <v>5.6</v>
      </c>
      <c r="J11" s="42">
        <v>29</v>
      </c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34.6</v>
      </c>
      <c r="H13" s="19">
        <f t="shared" si="0"/>
        <v>32.200000000000003</v>
      </c>
      <c r="I13" s="19">
        <f t="shared" si="0"/>
        <v>128.6</v>
      </c>
      <c r="J13" s="19">
        <f t="shared" si="0"/>
        <v>784.92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580</v>
      </c>
      <c r="G24" s="32">
        <f t="shared" ref="G24:J24" si="4">G13+G23</f>
        <v>34.6</v>
      </c>
      <c r="H24" s="32">
        <f t="shared" si="4"/>
        <v>32.200000000000003</v>
      </c>
      <c r="I24" s="32">
        <f t="shared" si="4"/>
        <v>128.6</v>
      </c>
      <c r="J24" s="32">
        <f t="shared" si="4"/>
        <v>784.92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75" t="s">
        <v>50</v>
      </c>
      <c r="F25" s="56">
        <v>250</v>
      </c>
      <c r="G25" s="58">
        <v>18.28</v>
      </c>
      <c r="H25" s="58">
        <v>21.14</v>
      </c>
      <c r="I25" s="58">
        <v>21.52</v>
      </c>
      <c r="J25" s="55">
        <v>355.41</v>
      </c>
      <c r="K25" s="40"/>
      <c r="L25" s="39"/>
    </row>
    <row r="26" spans="1:12" ht="15" x14ac:dyDescent="0.25">
      <c r="A26" s="14"/>
      <c r="B26" s="15"/>
      <c r="C26" s="11"/>
      <c r="D26" s="6"/>
      <c r="E26" s="53"/>
      <c r="F26" s="54"/>
      <c r="G26" s="52"/>
      <c r="H26" s="52"/>
      <c r="I26" s="52"/>
      <c r="J26" s="55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9" t="s">
        <v>57</v>
      </c>
      <c r="F27" s="50">
        <v>200</v>
      </c>
      <c r="G27" s="52">
        <v>1</v>
      </c>
      <c r="H27" s="52">
        <v>0</v>
      </c>
      <c r="I27" s="52">
        <v>28</v>
      </c>
      <c r="J27" s="52">
        <v>116</v>
      </c>
      <c r="K27" s="43"/>
      <c r="L27" s="42"/>
    </row>
    <row r="28" spans="1:12" ht="15" x14ac:dyDescent="0.25">
      <c r="A28" s="14"/>
      <c r="B28" s="15"/>
      <c r="C28" s="11"/>
      <c r="D28" s="7" t="s">
        <v>23</v>
      </c>
      <c r="E28" s="50" t="s">
        <v>42</v>
      </c>
      <c r="F28" s="50">
        <v>50</v>
      </c>
      <c r="G28" s="52">
        <v>2</v>
      </c>
      <c r="H28" s="52">
        <v>0</v>
      </c>
      <c r="I28" s="52">
        <v>15</v>
      </c>
      <c r="J28" s="52">
        <v>130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65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21.28</v>
      </c>
      <c r="H32" s="19">
        <f t="shared" ref="H32" si="7">SUM(H25:H31)</f>
        <v>21.14</v>
      </c>
      <c r="I32" s="19">
        <f t="shared" ref="I32" si="8">SUM(I25:I31)</f>
        <v>64.52</v>
      </c>
      <c r="J32" s="19">
        <f t="shared" ref="J32:L32" si="9">SUM(J25:J31)</f>
        <v>601.41000000000008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500</v>
      </c>
      <c r="G43" s="32">
        <f t="shared" ref="G43" si="14">G32+G42</f>
        <v>21.28</v>
      </c>
      <c r="H43" s="32">
        <f t="shared" ref="H43" si="15">H32+H42</f>
        <v>21.14</v>
      </c>
      <c r="I43" s="32">
        <f t="shared" ref="I43" si="16">I32+I42</f>
        <v>64.52</v>
      </c>
      <c r="J43" s="32">
        <f t="shared" ref="J43:L43" si="17">J32+J42</f>
        <v>601.41000000000008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47</v>
      </c>
      <c r="F44" s="51">
        <v>260</v>
      </c>
      <c r="G44" s="52">
        <v>27</v>
      </c>
      <c r="H44" s="52">
        <v>29</v>
      </c>
      <c r="I44" s="52">
        <v>57</v>
      </c>
      <c r="J44" s="52">
        <v>528</v>
      </c>
      <c r="K44" s="40"/>
      <c r="L44" s="39"/>
    </row>
    <row r="45" spans="1:12" ht="15" x14ac:dyDescent="0.25">
      <c r="A45" s="23"/>
      <c r="B45" s="15"/>
      <c r="C45" s="11"/>
      <c r="D45" s="6"/>
      <c r="E45" s="53"/>
      <c r="F45" s="54"/>
      <c r="G45" s="52"/>
      <c r="H45" s="52"/>
      <c r="I45" s="52"/>
      <c r="J45" s="55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58</v>
      </c>
      <c r="F46" s="50">
        <v>200</v>
      </c>
      <c r="G46" s="52">
        <v>1</v>
      </c>
      <c r="H46" s="52">
        <v>0</v>
      </c>
      <c r="I46" s="52">
        <v>28</v>
      </c>
      <c r="J46" s="52">
        <v>116</v>
      </c>
      <c r="K46" s="43"/>
      <c r="L46" s="42"/>
    </row>
    <row r="47" spans="1:12" ht="15" x14ac:dyDescent="0.25">
      <c r="A47" s="23"/>
      <c r="B47" s="15"/>
      <c r="C47" s="11"/>
      <c r="D47" s="7" t="s">
        <v>23</v>
      </c>
      <c r="E47" s="50" t="s">
        <v>42</v>
      </c>
      <c r="F47" s="50">
        <v>50</v>
      </c>
      <c r="G47" s="52">
        <v>2</v>
      </c>
      <c r="H47" s="52">
        <v>0</v>
      </c>
      <c r="I47" s="52">
        <v>15</v>
      </c>
      <c r="J47" s="52">
        <v>130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60"/>
      <c r="F48" s="50"/>
      <c r="G48" s="52"/>
      <c r="H48" s="52"/>
      <c r="I48" s="52"/>
      <c r="J48" s="55"/>
      <c r="K48" s="43"/>
      <c r="L48" s="42"/>
    </row>
    <row r="49" spans="1:12" ht="15" x14ac:dyDescent="0.25">
      <c r="A49" s="23"/>
      <c r="B49" s="15"/>
      <c r="C49" s="11"/>
      <c r="D49" s="6"/>
      <c r="E49" s="53" t="s">
        <v>51</v>
      </c>
      <c r="F49" s="54">
        <v>60</v>
      </c>
      <c r="G49" s="52">
        <v>0.33</v>
      </c>
      <c r="H49" s="52">
        <v>0.06</v>
      </c>
      <c r="I49" s="52">
        <v>1.1399999999999999</v>
      </c>
      <c r="J49" s="55">
        <v>7.2</v>
      </c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30.33</v>
      </c>
      <c r="H51" s="19">
        <f t="shared" ref="H51" si="19">SUM(H44:H50)</f>
        <v>29.06</v>
      </c>
      <c r="I51" s="19">
        <f t="shared" ref="I51" si="20">SUM(I44:I50)</f>
        <v>101.14</v>
      </c>
      <c r="J51" s="19">
        <f t="shared" ref="J51:L51" si="21">SUM(J44:J50)</f>
        <v>781.2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570</v>
      </c>
      <c r="G62" s="32">
        <f t="shared" ref="G62" si="26">G51+G61</f>
        <v>30.33</v>
      </c>
      <c r="H62" s="32">
        <f t="shared" ref="H62" si="27">H51+H61</f>
        <v>29.06</v>
      </c>
      <c r="I62" s="32">
        <f t="shared" ref="I62" si="28">I51+I61</f>
        <v>101.14</v>
      </c>
      <c r="J62" s="32">
        <f t="shared" ref="J62:L62" si="29">J51+J61</f>
        <v>781.2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1" t="s">
        <v>52</v>
      </c>
      <c r="F63" s="56">
        <v>235</v>
      </c>
      <c r="G63" s="58">
        <v>44.8</v>
      </c>
      <c r="H63" s="58">
        <v>15.9</v>
      </c>
      <c r="I63" s="58">
        <v>48.5</v>
      </c>
      <c r="J63" s="58">
        <v>448.8</v>
      </c>
      <c r="K63" s="40"/>
      <c r="L63" s="39"/>
    </row>
    <row r="64" spans="1:12" ht="15" x14ac:dyDescent="0.25">
      <c r="A64" s="23"/>
      <c r="B64" s="15"/>
      <c r="C64" s="11"/>
      <c r="D64" s="6"/>
      <c r="E64" s="53"/>
      <c r="F64" s="54"/>
      <c r="G64" s="52"/>
      <c r="H64" s="52"/>
      <c r="I64" s="52"/>
      <c r="J64" s="55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48</v>
      </c>
      <c r="F65" s="50">
        <v>200</v>
      </c>
      <c r="G65" s="52">
        <v>7.0000000000000007E-2</v>
      </c>
      <c r="H65" s="52">
        <v>0.02</v>
      </c>
      <c r="I65" s="52">
        <v>10.06</v>
      </c>
      <c r="J65" s="52">
        <v>40.700000000000003</v>
      </c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50" t="s">
        <v>42</v>
      </c>
      <c r="F66" s="50">
        <v>50</v>
      </c>
      <c r="G66" s="52">
        <v>2</v>
      </c>
      <c r="H66" s="52">
        <v>0</v>
      </c>
      <c r="I66" s="52">
        <v>15</v>
      </c>
      <c r="J66" s="52">
        <v>130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62"/>
      <c r="F67" s="50"/>
      <c r="G67" s="52"/>
      <c r="H67" s="52"/>
      <c r="I67" s="52"/>
      <c r="J67" s="52"/>
      <c r="K67" s="43"/>
      <c r="L67" s="42"/>
    </row>
    <row r="68" spans="1:12" ht="15" x14ac:dyDescent="0.25">
      <c r="A68" s="23"/>
      <c r="B68" s="15"/>
      <c r="C68" s="11"/>
      <c r="D68" s="6"/>
      <c r="E68" s="60" t="s">
        <v>53</v>
      </c>
      <c r="F68" s="50">
        <v>60</v>
      </c>
      <c r="G68" s="52">
        <v>0.48</v>
      </c>
      <c r="H68" s="52">
        <v>0.06</v>
      </c>
      <c r="I68" s="52">
        <v>1.5</v>
      </c>
      <c r="J68" s="52">
        <v>10</v>
      </c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47.349999999999994</v>
      </c>
      <c r="H70" s="19">
        <f t="shared" ref="H70" si="31">SUM(H63:H69)</f>
        <v>15.98</v>
      </c>
      <c r="I70" s="19">
        <f t="shared" ref="I70" si="32">SUM(I63:I69)</f>
        <v>75.06</v>
      </c>
      <c r="J70" s="19">
        <f t="shared" ref="J70:L70" si="33">SUM(J63:J69)</f>
        <v>629.5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545</v>
      </c>
      <c r="G81" s="32">
        <f t="shared" ref="G81" si="38">G70+G80</f>
        <v>47.349999999999994</v>
      </c>
      <c r="H81" s="32">
        <f t="shared" ref="H81" si="39">H70+H80</f>
        <v>15.98</v>
      </c>
      <c r="I81" s="32">
        <f t="shared" ref="I81" si="40">I70+I80</f>
        <v>75.06</v>
      </c>
      <c r="J81" s="32">
        <f t="shared" ref="J81:L81" si="41">J70+J80</f>
        <v>629.5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3" t="s">
        <v>44</v>
      </c>
      <c r="F82" s="56">
        <v>180</v>
      </c>
      <c r="G82" s="58">
        <v>3.3</v>
      </c>
      <c r="H82" s="58">
        <v>3.14</v>
      </c>
      <c r="I82" s="58">
        <v>2.59</v>
      </c>
      <c r="J82" s="58">
        <v>191.2</v>
      </c>
      <c r="K82" s="40"/>
      <c r="L82" s="39"/>
    </row>
    <row r="83" spans="1:12" ht="15" x14ac:dyDescent="0.25">
      <c r="A83" s="23"/>
      <c r="B83" s="15"/>
      <c r="C83" s="11"/>
      <c r="D83" s="6"/>
      <c r="E83" s="60"/>
      <c r="F83" s="50"/>
      <c r="G83" s="52"/>
      <c r="H83" s="52"/>
      <c r="I83" s="52"/>
      <c r="J83" s="5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48</v>
      </c>
      <c r="F84" s="50">
        <v>200</v>
      </c>
      <c r="G84" s="52">
        <v>7.0000000000000007E-2</v>
      </c>
      <c r="H84" s="52">
        <v>0.02</v>
      </c>
      <c r="I84" s="52">
        <v>10.06</v>
      </c>
      <c r="J84" s="52">
        <v>40.700000000000003</v>
      </c>
      <c r="K84" s="43"/>
      <c r="L84" s="42"/>
    </row>
    <row r="85" spans="1:12" ht="15" x14ac:dyDescent="0.25">
      <c r="A85" s="23"/>
      <c r="B85" s="15"/>
      <c r="C85" s="11"/>
      <c r="D85" s="7" t="s">
        <v>23</v>
      </c>
      <c r="E85" s="50" t="s">
        <v>42</v>
      </c>
      <c r="F85" s="50">
        <v>25</v>
      </c>
      <c r="G85" s="52">
        <v>1</v>
      </c>
      <c r="H85" s="52">
        <v>0</v>
      </c>
      <c r="I85" s="52">
        <v>8</v>
      </c>
      <c r="J85" s="52">
        <v>75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66" t="s">
        <v>45</v>
      </c>
      <c r="F86" s="50">
        <v>100</v>
      </c>
      <c r="G86" s="52">
        <v>14.3</v>
      </c>
      <c r="H86" s="52">
        <v>8</v>
      </c>
      <c r="I86" s="52">
        <v>12.7</v>
      </c>
      <c r="J86" s="52">
        <v>180</v>
      </c>
      <c r="K86" s="43"/>
      <c r="L86" s="42"/>
    </row>
    <row r="87" spans="1:12" ht="15" x14ac:dyDescent="0.25">
      <c r="A87" s="23"/>
      <c r="B87" s="15"/>
      <c r="C87" s="11"/>
      <c r="D87" s="6"/>
      <c r="E87" s="67" t="s">
        <v>54</v>
      </c>
      <c r="F87" s="50">
        <v>60</v>
      </c>
      <c r="G87" s="52">
        <v>1.1499999999999999</v>
      </c>
      <c r="H87" s="52">
        <v>0.2</v>
      </c>
      <c r="I87" s="52">
        <v>6.01</v>
      </c>
      <c r="J87" s="52">
        <v>28.94</v>
      </c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19.82</v>
      </c>
      <c r="H89" s="19">
        <f t="shared" ref="H89" si="43">SUM(H82:H88)</f>
        <v>11.36</v>
      </c>
      <c r="I89" s="19">
        <f t="shared" ref="I89" si="44">SUM(I82:I88)</f>
        <v>39.359999999999992</v>
      </c>
      <c r="J89" s="19">
        <f t="shared" ref="J89:L89" si="45">SUM(J82:J88)</f>
        <v>515.84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565</v>
      </c>
      <c r="G100" s="32">
        <f t="shared" ref="G100" si="50">G89+G99</f>
        <v>19.82</v>
      </c>
      <c r="H100" s="32">
        <f t="shared" ref="H100" si="51">H89+H99</f>
        <v>11.36</v>
      </c>
      <c r="I100" s="32">
        <f t="shared" ref="I100" si="52">I89+I99</f>
        <v>39.359999999999992</v>
      </c>
      <c r="J100" s="32">
        <f t="shared" ref="J100:L100" si="53">J89+J99</f>
        <v>515.84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3" t="s">
        <v>55</v>
      </c>
      <c r="F101" s="50">
        <v>260</v>
      </c>
      <c r="G101" s="52">
        <v>19</v>
      </c>
      <c r="H101" s="52">
        <v>31</v>
      </c>
      <c r="I101" s="52">
        <v>70</v>
      </c>
      <c r="J101" s="52">
        <v>624</v>
      </c>
      <c r="K101" s="40"/>
      <c r="L101" s="39"/>
    </row>
    <row r="102" spans="1:12" ht="15" x14ac:dyDescent="0.25">
      <c r="A102" s="23"/>
      <c r="B102" s="15"/>
      <c r="C102" s="11"/>
      <c r="D102" s="6"/>
      <c r="E102" s="53"/>
      <c r="F102" s="54"/>
      <c r="G102" s="52"/>
      <c r="H102" s="52"/>
      <c r="I102" s="52"/>
      <c r="J102" s="55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48</v>
      </c>
      <c r="F103" s="50">
        <v>200</v>
      </c>
      <c r="G103" s="52">
        <v>7.0000000000000007E-2</v>
      </c>
      <c r="H103" s="52">
        <v>0.02</v>
      </c>
      <c r="I103" s="52">
        <v>10.06</v>
      </c>
      <c r="J103" s="52">
        <v>40.700000000000003</v>
      </c>
      <c r="K103" s="43"/>
      <c r="L103" s="42"/>
    </row>
    <row r="104" spans="1:12" ht="15" x14ac:dyDescent="0.25">
      <c r="A104" s="23"/>
      <c r="B104" s="15"/>
      <c r="C104" s="11"/>
      <c r="D104" s="7" t="s">
        <v>23</v>
      </c>
      <c r="E104" s="50" t="s">
        <v>42</v>
      </c>
      <c r="F104" s="50">
        <v>50</v>
      </c>
      <c r="G104" s="52">
        <v>2</v>
      </c>
      <c r="H104" s="52">
        <v>0</v>
      </c>
      <c r="I104" s="52">
        <v>15</v>
      </c>
      <c r="J104" s="52">
        <v>130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65" t="s">
        <v>46</v>
      </c>
      <c r="F106" s="42">
        <v>60</v>
      </c>
      <c r="G106" s="42">
        <v>1.3</v>
      </c>
      <c r="H106" s="42">
        <v>2.2999999999999998</v>
      </c>
      <c r="I106" s="42">
        <v>10.8</v>
      </c>
      <c r="J106" s="42">
        <v>79.400000000000006</v>
      </c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22.37</v>
      </c>
      <c r="H108" s="19">
        <f t="shared" si="54"/>
        <v>33.32</v>
      </c>
      <c r="I108" s="19">
        <f t="shared" si="54"/>
        <v>105.86</v>
      </c>
      <c r="J108" s="19">
        <f t="shared" si="54"/>
        <v>874.1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570</v>
      </c>
      <c r="G119" s="32">
        <f t="shared" ref="G119" si="58">G108+G118</f>
        <v>22.37</v>
      </c>
      <c r="H119" s="32">
        <f t="shared" ref="H119" si="59">H108+H118</f>
        <v>33.32</v>
      </c>
      <c r="I119" s="32">
        <f t="shared" ref="I119" si="60">I108+I118</f>
        <v>105.86</v>
      </c>
      <c r="J119" s="32">
        <f t="shared" ref="J119:L119" si="61">J108+J118</f>
        <v>874.1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3"/>
      <c r="F120" s="50"/>
      <c r="G120" s="52"/>
      <c r="H120" s="52"/>
      <c r="I120" s="52"/>
      <c r="J120" s="52"/>
      <c r="K120" s="40"/>
      <c r="L120" s="39"/>
    </row>
    <row r="121" spans="1:12" ht="15" x14ac:dyDescent="0.25">
      <c r="A121" s="14"/>
      <c r="B121" s="15"/>
      <c r="C121" s="11"/>
      <c r="D121" s="6"/>
      <c r="E121" s="53"/>
      <c r="F121" s="54"/>
      <c r="G121" s="52"/>
      <c r="H121" s="52"/>
      <c r="I121" s="52"/>
      <c r="J121" s="55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0"/>
      <c r="F122" s="50"/>
      <c r="G122" s="52"/>
      <c r="H122" s="52"/>
      <c r="I122" s="52"/>
      <c r="J122" s="52"/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50"/>
      <c r="F123" s="50"/>
      <c r="G123" s="52"/>
      <c r="H123" s="52"/>
      <c r="I123" s="52"/>
      <c r="J123" s="52"/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65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4"/>
      <c r="F139" s="50"/>
      <c r="G139" s="52"/>
      <c r="H139" s="52"/>
      <c r="I139" s="52"/>
      <c r="J139" s="52"/>
      <c r="K139" s="40"/>
      <c r="L139" s="39"/>
    </row>
    <row r="140" spans="1:12" ht="15" x14ac:dyDescent="0.25">
      <c r="A140" s="23"/>
      <c r="B140" s="15"/>
      <c r="C140" s="11"/>
      <c r="D140" s="6"/>
      <c r="E140" s="53"/>
      <c r="F140" s="54"/>
      <c r="G140" s="52"/>
      <c r="H140" s="52"/>
      <c r="I140" s="52"/>
      <c r="J140" s="55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/>
      <c r="F141" s="50"/>
      <c r="G141" s="52"/>
      <c r="H141" s="52"/>
      <c r="I141" s="52"/>
      <c r="J141" s="52"/>
      <c r="K141" s="43"/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0"/>
      <c r="F142" s="50"/>
      <c r="G142" s="52"/>
      <c r="H142" s="52"/>
      <c r="I142" s="52"/>
      <c r="J142" s="52"/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53"/>
      <c r="F144" s="54"/>
      <c r="G144" s="52"/>
      <c r="H144" s="52"/>
      <c r="I144" s="52"/>
      <c r="J144" s="55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8"/>
      <c r="F158" s="50"/>
      <c r="G158" s="52"/>
      <c r="H158" s="52"/>
      <c r="I158" s="52"/>
      <c r="J158" s="52"/>
      <c r="K158" s="40"/>
      <c r="L158" s="39"/>
    </row>
    <row r="159" spans="1:12" ht="15" x14ac:dyDescent="0.25">
      <c r="A159" s="23"/>
      <c r="B159" s="15"/>
      <c r="C159" s="11"/>
      <c r="D159" s="6"/>
      <c r="E159" s="53"/>
      <c r="F159" s="54"/>
      <c r="G159" s="52"/>
      <c r="H159" s="52"/>
      <c r="I159" s="52"/>
      <c r="J159" s="55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/>
      <c r="F160" s="50"/>
      <c r="G160" s="52"/>
      <c r="H160" s="52"/>
      <c r="I160" s="52"/>
      <c r="J160" s="52"/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50"/>
      <c r="F161" s="50"/>
      <c r="G161" s="52"/>
      <c r="H161" s="52"/>
      <c r="I161" s="52"/>
      <c r="J161" s="52"/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60"/>
      <c r="F162" s="50"/>
      <c r="G162" s="52"/>
      <c r="H162" s="52"/>
      <c r="I162" s="52"/>
      <c r="J162" s="52"/>
      <c r="K162" s="43"/>
      <c r="L162" s="42"/>
    </row>
    <row r="163" spans="1:12" ht="15" x14ac:dyDescent="0.25">
      <c r="A163" s="23"/>
      <c r="B163" s="15"/>
      <c r="C163" s="11"/>
      <c r="D163" s="6"/>
      <c r="E163" s="60"/>
      <c r="F163" s="50"/>
      <c r="G163" s="52"/>
      <c r="H163" s="52"/>
      <c r="I163" s="52"/>
      <c r="J163" s="5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3"/>
      <c r="F177" s="50"/>
      <c r="G177" s="52"/>
      <c r="H177" s="52"/>
      <c r="I177" s="52"/>
      <c r="J177" s="52"/>
      <c r="K177" s="40"/>
      <c r="L177" s="39"/>
    </row>
    <row r="178" spans="1:12" ht="15" x14ac:dyDescent="0.25">
      <c r="A178" s="23"/>
      <c r="B178" s="15"/>
      <c r="C178" s="11"/>
      <c r="D178" s="6"/>
      <c r="E178" s="60"/>
      <c r="F178" s="50"/>
      <c r="G178" s="52"/>
      <c r="H178" s="52"/>
      <c r="I178" s="52"/>
      <c r="J178" s="5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9"/>
      <c r="F179" s="50"/>
      <c r="G179" s="52"/>
      <c r="H179" s="52"/>
      <c r="I179" s="52"/>
      <c r="J179" s="52"/>
      <c r="K179" s="43"/>
      <c r="L179" s="42"/>
    </row>
    <row r="180" spans="1:12" ht="15" x14ac:dyDescent="0.25">
      <c r="A180" s="23"/>
      <c r="B180" s="15"/>
      <c r="C180" s="11"/>
      <c r="D180" s="7" t="s">
        <v>23</v>
      </c>
      <c r="E180" s="50"/>
      <c r="F180" s="50"/>
      <c r="G180" s="52"/>
      <c r="H180" s="52"/>
      <c r="I180" s="52"/>
      <c r="J180" s="52"/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66"/>
      <c r="F181" s="50"/>
      <c r="G181" s="52"/>
      <c r="H181" s="52"/>
      <c r="I181" s="52"/>
      <c r="J181" s="52"/>
      <c r="K181" s="43"/>
      <c r="L181" s="42"/>
    </row>
    <row r="182" spans="1:12" ht="15" x14ac:dyDescent="0.25">
      <c r="A182" s="23"/>
      <c r="B182" s="15"/>
      <c r="C182" s="11"/>
      <c r="D182" s="6"/>
      <c r="E182" s="60"/>
      <c r="F182" s="50"/>
      <c r="G182" s="52"/>
      <c r="H182" s="52"/>
      <c r="I182" s="52"/>
      <c r="J182" s="5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555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29.291666666666668</v>
      </c>
      <c r="H196" s="34">
        <f t="shared" si="94"/>
        <v>23.843333333333334</v>
      </c>
      <c r="I196" s="34">
        <f t="shared" si="94"/>
        <v>85.756666666666661</v>
      </c>
      <c r="J196" s="34">
        <f t="shared" si="94"/>
        <v>697.82833333333338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2025-02-02T07:44:32Z</cp:lastPrinted>
  <dcterms:created xsi:type="dcterms:W3CDTF">2022-05-16T14:23:56Z</dcterms:created>
  <dcterms:modified xsi:type="dcterms:W3CDTF">2025-05-18T12:58:51Z</dcterms:modified>
</cp:coreProperties>
</file>